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01\Documents\EXPLOITATION -Cyril\BUDGETS\BP 2019\"/>
    </mc:Choice>
  </mc:AlternateContent>
  <xr:revisionPtr revIDLastSave="0" documentId="13_ncr:1_{DCCEBC7E-1F96-445D-A9BF-9E30D9DA7638}" xr6:coauthVersionLast="45" xr6:coauthVersionMax="45" xr10:uidLastSave="{00000000-0000-0000-0000-000000000000}"/>
  <bookViews>
    <workbookView xWindow="-120" yWindow="-120" windowWidth="29040" windowHeight="15840" xr2:uid="{BD0D4132-43C1-4405-B71E-9605BA680210}"/>
  </bookViews>
  <sheets>
    <sheet name="Feuil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C22" i="1"/>
  <c r="C34" i="1"/>
  <c r="H22" i="1"/>
  <c r="H25" i="1"/>
  <c r="G22" i="1"/>
  <c r="G34" i="1"/>
  <c r="F22" i="1"/>
  <c r="F31" i="1"/>
  <c r="E22" i="1"/>
  <c r="E28" i="1"/>
  <c r="D22" i="1"/>
  <c r="D31" i="1"/>
  <c r="B22" i="1"/>
  <c r="B28" i="1"/>
  <c r="G31" i="1"/>
  <c r="H5" i="1"/>
  <c r="H8" i="1"/>
  <c r="G5" i="1"/>
  <c r="G8" i="1"/>
  <c r="F5" i="1"/>
  <c r="F8" i="1"/>
  <c r="E5" i="1"/>
  <c r="E8" i="1"/>
  <c r="D5" i="1"/>
  <c r="D8" i="1"/>
  <c r="C5" i="1"/>
  <c r="C8" i="1"/>
  <c r="B5" i="1"/>
  <c r="B14" i="1"/>
  <c r="B25" i="1"/>
  <c r="H17" i="1"/>
  <c r="C14" i="1"/>
  <c r="G14" i="1"/>
  <c r="D17" i="1"/>
  <c r="B11" i="1"/>
  <c r="C11" i="1"/>
  <c r="G11" i="1"/>
  <c r="D14" i="1"/>
  <c r="H14" i="1"/>
  <c r="E17" i="1"/>
  <c r="D11" i="1"/>
  <c r="H11" i="1"/>
  <c r="E14" i="1"/>
  <c r="B17" i="1"/>
  <c r="F17" i="1"/>
  <c r="F11" i="1"/>
  <c r="B8" i="1"/>
  <c r="E11" i="1"/>
  <c r="F14" i="1"/>
  <c r="C17" i="1"/>
  <c r="G17" i="1"/>
  <c r="C25" i="1"/>
  <c r="C31" i="1"/>
  <c r="D34" i="1"/>
  <c r="D28" i="1"/>
  <c r="H28" i="1"/>
  <c r="H31" i="1"/>
  <c r="H34" i="1"/>
  <c r="G25" i="1"/>
  <c r="G28" i="1"/>
  <c r="F28" i="1"/>
  <c r="D25" i="1"/>
  <c r="C28" i="1"/>
  <c r="B31" i="1"/>
  <c r="B34" i="1"/>
  <c r="E34" i="1"/>
  <c r="F25" i="1"/>
  <c r="E31" i="1"/>
  <c r="F34" i="1"/>
</calcChain>
</file>

<file path=xl/sharedStrings.xml><?xml version="1.0" encoding="utf-8"?>
<sst xmlns="http://schemas.openxmlformats.org/spreadsheetml/2006/main" count="24" uniqueCount="8">
  <si>
    <t>Taux TGAP sur enfouissement (HT / T)</t>
  </si>
  <si>
    <t>Ratio de production / hab.</t>
  </si>
  <si>
    <t>Taux de TVA</t>
  </si>
  <si>
    <t>Coût de l'incinération (HT TGAP incluse)</t>
  </si>
  <si>
    <t>Coût de l'enfouissement (HT / T)</t>
  </si>
  <si>
    <t>Coût TTC de l'enfouissement</t>
  </si>
  <si>
    <t>Coût TTC de l'incinération</t>
  </si>
  <si>
    <t>Coût de l'enfouissement / 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</si>
</sst>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F84A-D762-407E-B972-C64DE9018E84}">
  <dimension ref="A1:H34"/>
  <sheetViews>
    <sheetView tabSelected="1" workbookViewId="0">
      <selection activeCell="E26" sqref="E26"/>
    </sheetView>
  </sheetViews>
  <sheetFormatPr baseColWidth="10" defaultRowHeight="15" x14ac:dyDescent="0.25"/>
  <cols>
    <col min="1" max="1" width="36.42578125" style="4" customWidth="1"/>
    <col min="2" max="16384" width="11.42578125" style="2"/>
  </cols>
  <sheetData>
    <row r="1" spans="1:8" s="1" customFormat="1" ht="15.75" thickBot="1" x14ac:dyDescent="0.3">
      <c r="A1" s="3"/>
      <c r="B1" s="19">
        <v>2019</v>
      </c>
      <c r="C1" s="20">
        <v>2020</v>
      </c>
      <c r="D1" s="20">
        <v>2021</v>
      </c>
      <c r="E1" s="20">
        <v>2022</v>
      </c>
      <c r="F1" s="20">
        <v>2023</v>
      </c>
      <c r="G1" s="20">
        <v>2024</v>
      </c>
      <c r="H1" s="21">
        <v>2025</v>
      </c>
    </row>
    <row r="2" spans="1:8" x14ac:dyDescent="0.25">
      <c r="A2" s="16" t="s">
        <v>0</v>
      </c>
      <c r="B2" s="7">
        <v>17</v>
      </c>
      <c r="C2" s="2">
        <v>18</v>
      </c>
      <c r="D2" s="2">
        <v>30</v>
      </c>
      <c r="E2" s="2">
        <v>40</v>
      </c>
      <c r="F2" s="2">
        <v>51</v>
      </c>
      <c r="G2" s="2">
        <v>58</v>
      </c>
      <c r="H2" s="8">
        <v>65</v>
      </c>
    </row>
    <row r="3" spans="1:8" x14ac:dyDescent="0.25">
      <c r="A3" s="17" t="s">
        <v>2</v>
      </c>
      <c r="B3" s="9">
        <v>0.1</v>
      </c>
      <c r="C3" s="5">
        <v>0.1</v>
      </c>
      <c r="D3" s="5">
        <v>5.5E-2</v>
      </c>
      <c r="E3" s="5">
        <v>5.5E-2</v>
      </c>
      <c r="F3" s="5">
        <v>5.5E-2</v>
      </c>
      <c r="G3" s="5">
        <v>5.5E-2</v>
      </c>
      <c r="H3" s="10">
        <v>5.5E-2</v>
      </c>
    </row>
    <row r="4" spans="1:8" x14ac:dyDescent="0.25">
      <c r="A4" s="17" t="s">
        <v>4</v>
      </c>
      <c r="B4" s="7">
        <v>47.78</v>
      </c>
      <c r="C4" s="2">
        <v>48</v>
      </c>
      <c r="D4" s="2">
        <v>48.5</v>
      </c>
      <c r="E4" s="2">
        <v>49</v>
      </c>
      <c r="F4" s="2">
        <v>49.5</v>
      </c>
      <c r="G4" s="2">
        <v>50</v>
      </c>
      <c r="H4" s="8">
        <v>50.5</v>
      </c>
    </row>
    <row r="5" spans="1:8" x14ac:dyDescent="0.25">
      <c r="A5" s="17" t="s">
        <v>5</v>
      </c>
      <c r="B5" s="11">
        <f>(B4+B2)+(B4+B2)*B3</f>
        <v>71.257999999999996</v>
      </c>
      <c r="C5" s="6">
        <f t="shared" ref="C5:H5" si="0">(C4+C2)+(C4+C2)*C3</f>
        <v>72.599999999999994</v>
      </c>
      <c r="D5" s="6">
        <f t="shared" si="0"/>
        <v>82.817499999999995</v>
      </c>
      <c r="E5" s="6">
        <f t="shared" si="0"/>
        <v>93.894999999999996</v>
      </c>
      <c r="F5" s="6">
        <f t="shared" si="0"/>
        <v>106.0275</v>
      </c>
      <c r="G5" s="6">
        <f t="shared" si="0"/>
        <v>113.94</v>
      </c>
      <c r="H5" s="12">
        <f t="shared" si="0"/>
        <v>121.85250000000001</v>
      </c>
    </row>
    <row r="6" spans="1:8" x14ac:dyDescent="0.25">
      <c r="A6" s="17"/>
      <c r="B6" s="7"/>
      <c r="H6" s="8"/>
    </row>
    <row r="7" spans="1:8" x14ac:dyDescent="0.25">
      <c r="A7" s="17" t="s">
        <v>1</v>
      </c>
      <c r="B7" s="7">
        <v>155</v>
      </c>
      <c r="C7" s="2">
        <v>155</v>
      </c>
      <c r="D7" s="2">
        <v>155</v>
      </c>
      <c r="E7" s="2">
        <v>155</v>
      </c>
      <c r="F7" s="2">
        <v>155</v>
      </c>
      <c r="G7" s="2">
        <v>155</v>
      </c>
      <c r="H7" s="8">
        <v>155</v>
      </c>
    </row>
    <row r="8" spans="1:8" x14ac:dyDescent="0.25">
      <c r="A8" s="17" t="s">
        <v>7</v>
      </c>
      <c r="B8" s="11">
        <f t="shared" ref="B8:H8" si="1">B5*B7/1000</f>
        <v>11.04499</v>
      </c>
      <c r="C8" s="6">
        <f t="shared" si="1"/>
        <v>11.253</v>
      </c>
      <c r="D8" s="6">
        <f t="shared" si="1"/>
        <v>12.836712499999999</v>
      </c>
      <c r="E8" s="28">
        <f t="shared" si="1"/>
        <v>14.553724999999998</v>
      </c>
      <c r="F8" s="6">
        <f t="shared" si="1"/>
        <v>16.434262499999999</v>
      </c>
      <c r="G8" s="6">
        <f t="shared" si="1"/>
        <v>17.660700000000002</v>
      </c>
      <c r="H8" s="12">
        <f t="shared" si="1"/>
        <v>18.887137500000001</v>
      </c>
    </row>
    <row r="9" spans="1:8" x14ac:dyDescent="0.25">
      <c r="A9" s="17"/>
      <c r="B9" s="11"/>
      <c r="C9" s="6"/>
      <c r="D9" s="6"/>
      <c r="E9" s="6"/>
      <c r="F9" s="6"/>
      <c r="G9" s="6"/>
      <c r="H9" s="12"/>
    </row>
    <row r="10" spans="1:8" x14ac:dyDescent="0.25">
      <c r="A10" s="17" t="s">
        <v>1</v>
      </c>
      <c r="B10" s="7">
        <v>152</v>
      </c>
      <c r="C10" s="2">
        <v>150</v>
      </c>
      <c r="D10" s="2">
        <v>150</v>
      </c>
      <c r="E10" s="2">
        <v>150</v>
      </c>
      <c r="F10" s="2">
        <v>150</v>
      </c>
      <c r="G10" s="2">
        <v>150</v>
      </c>
      <c r="H10" s="8">
        <v>150</v>
      </c>
    </row>
    <row r="11" spans="1:8" x14ac:dyDescent="0.25">
      <c r="A11" s="17" t="s">
        <v>7</v>
      </c>
      <c r="B11" s="11">
        <f>B5*B10/1000</f>
        <v>10.831215999999998</v>
      </c>
      <c r="C11" s="6">
        <f t="shared" ref="C11:H11" si="2">C5*C10/1000</f>
        <v>10.89</v>
      </c>
      <c r="D11" s="6">
        <f t="shared" si="2"/>
        <v>12.422625</v>
      </c>
      <c r="E11" s="6">
        <f t="shared" si="2"/>
        <v>14.084250000000001</v>
      </c>
      <c r="F11" s="6">
        <f t="shared" si="2"/>
        <v>15.904125000000001</v>
      </c>
      <c r="G11" s="6">
        <f t="shared" si="2"/>
        <v>17.091000000000001</v>
      </c>
      <c r="H11" s="12">
        <f t="shared" si="2"/>
        <v>18.277875000000002</v>
      </c>
    </row>
    <row r="12" spans="1:8" x14ac:dyDescent="0.25">
      <c r="A12" s="17"/>
      <c r="B12" s="7"/>
      <c r="H12" s="8"/>
    </row>
    <row r="13" spans="1:8" x14ac:dyDescent="0.25">
      <c r="A13" s="17" t="s">
        <v>1</v>
      </c>
      <c r="B13" s="7">
        <v>152</v>
      </c>
      <c r="C13" s="2">
        <v>147</v>
      </c>
      <c r="D13" s="2">
        <v>145</v>
      </c>
      <c r="E13" s="2">
        <v>143</v>
      </c>
      <c r="F13" s="2">
        <v>140</v>
      </c>
      <c r="G13" s="2">
        <v>135</v>
      </c>
      <c r="H13" s="8">
        <v>130</v>
      </c>
    </row>
    <row r="14" spans="1:8" x14ac:dyDescent="0.25">
      <c r="A14" s="17" t="s">
        <v>7</v>
      </c>
      <c r="B14" s="11">
        <f>B5*B13/1000</f>
        <v>10.831215999999998</v>
      </c>
      <c r="C14" s="6">
        <f t="shared" ref="C14:H14" si="3">C5*C13/1000</f>
        <v>10.672199999999998</v>
      </c>
      <c r="D14" s="6">
        <f t="shared" si="3"/>
        <v>12.008537499999999</v>
      </c>
      <c r="E14" s="6">
        <f t="shared" si="3"/>
        <v>13.426984999999998</v>
      </c>
      <c r="F14" s="6">
        <f t="shared" si="3"/>
        <v>14.84385</v>
      </c>
      <c r="G14" s="6">
        <f t="shared" si="3"/>
        <v>15.3819</v>
      </c>
      <c r="H14" s="12">
        <f t="shared" si="3"/>
        <v>15.840825000000001</v>
      </c>
    </row>
    <row r="15" spans="1:8" x14ac:dyDescent="0.25">
      <c r="A15" s="17"/>
      <c r="B15" s="11"/>
      <c r="C15" s="6"/>
      <c r="D15" s="6"/>
      <c r="E15" s="6"/>
      <c r="F15" s="6"/>
      <c r="G15" s="6"/>
      <c r="H15" s="12"/>
    </row>
    <row r="16" spans="1:8" x14ac:dyDescent="0.25">
      <c r="A16" s="17" t="s">
        <v>1</v>
      </c>
      <c r="B16" s="7">
        <v>155</v>
      </c>
      <c r="C16" s="2">
        <v>152</v>
      </c>
      <c r="D16" s="2">
        <v>133</v>
      </c>
      <c r="E16" s="2">
        <v>118</v>
      </c>
      <c r="F16" s="2">
        <v>104</v>
      </c>
      <c r="G16" s="2">
        <v>97</v>
      </c>
      <c r="H16" s="8">
        <v>91</v>
      </c>
    </row>
    <row r="17" spans="1:8" ht="15.75" thickBot="1" x14ac:dyDescent="0.3">
      <c r="A17" s="18" t="s">
        <v>7</v>
      </c>
      <c r="B17" s="13">
        <f>B5*B16/1000</f>
        <v>11.04499</v>
      </c>
      <c r="C17" s="14">
        <f t="shared" ref="C17:H17" si="4">C5*C16/1000</f>
        <v>11.0352</v>
      </c>
      <c r="D17" s="14">
        <f t="shared" si="4"/>
        <v>11.014727499999999</v>
      </c>
      <c r="E17" s="14">
        <f t="shared" si="4"/>
        <v>11.079609999999999</v>
      </c>
      <c r="F17" s="14">
        <f t="shared" si="4"/>
        <v>11.026860000000001</v>
      </c>
      <c r="G17" s="14">
        <f t="shared" si="4"/>
        <v>11.05218</v>
      </c>
      <c r="H17" s="15">
        <f t="shared" si="4"/>
        <v>11.088577500000001</v>
      </c>
    </row>
    <row r="18" spans="1:8" ht="15.75" thickBot="1" x14ac:dyDescent="0.3">
      <c r="B18" s="6"/>
      <c r="C18" s="6"/>
      <c r="D18" s="6"/>
      <c r="E18" s="6"/>
      <c r="F18" s="6"/>
      <c r="G18" s="6"/>
      <c r="H18" s="6"/>
    </row>
    <row r="19" spans="1:8" x14ac:dyDescent="0.25">
      <c r="A19" s="22" t="s">
        <v>0</v>
      </c>
      <c r="B19" s="27">
        <v>79</v>
      </c>
      <c r="C19" s="23">
        <v>79</v>
      </c>
      <c r="D19" s="23">
        <v>79</v>
      </c>
      <c r="E19" s="23">
        <v>79</v>
      </c>
      <c r="F19" s="23">
        <v>79</v>
      </c>
      <c r="G19" s="23">
        <v>79</v>
      </c>
      <c r="H19" s="24">
        <v>79</v>
      </c>
    </row>
    <row r="20" spans="1:8" x14ac:dyDescent="0.25">
      <c r="A20" s="25" t="s">
        <v>2</v>
      </c>
      <c r="B20" s="9">
        <v>0.1</v>
      </c>
      <c r="C20" s="5">
        <v>0.1</v>
      </c>
      <c r="D20" s="5">
        <v>5.5E-2</v>
      </c>
      <c r="E20" s="5">
        <v>5.5E-2</v>
      </c>
      <c r="F20" s="5">
        <v>5.5E-2</v>
      </c>
      <c r="G20" s="5">
        <v>5.5E-2</v>
      </c>
      <c r="H20" s="10">
        <v>5.5E-2</v>
      </c>
    </row>
    <row r="21" spans="1:8" x14ac:dyDescent="0.25">
      <c r="A21" s="25" t="s">
        <v>3</v>
      </c>
      <c r="B21" s="7">
        <v>3</v>
      </c>
      <c r="C21" s="2">
        <v>3</v>
      </c>
      <c r="D21" s="2">
        <v>8</v>
      </c>
      <c r="E21" s="2">
        <v>11</v>
      </c>
      <c r="F21" s="2">
        <v>12</v>
      </c>
      <c r="G21" s="2">
        <v>14</v>
      </c>
      <c r="H21" s="8">
        <v>15</v>
      </c>
    </row>
    <row r="22" spans="1:8" x14ac:dyDescent="0.25">
      <c r="A22" s="25" t="s">
        <v>6</v>
      </c>
      <c r="B22" s="11">
        <f>(B21+B19)+(B21+B19)*B20</f>
        <v>90.2</v>
      </c>
      <c r="C22" s="6">
        <f>(C21+C19)+(C21+C19)*C20</f>
        <v>90.2</v>
      </c>
      <c r="D22" s="6">
        <f t="shared" ref="D22:H22" si="5">(D21+D19)+(D21+D19)*D20</f>
        <v>91.784999999999997</v>
      </c>
      <c r="E22" s="6">
        <f t="shared" si="5"/>
        <v>94.95</v>
      </c>
      <c r="F22" s="6">
        <f t="shared" si="5"/>
        <v>96.004999999999995</v>
      </c>
      <c r="G22" s="6">
        <f t="shared" si="5"/>
        <v>98.114999999999995</v>
      </c>
      <c r="H22" s="12">
        <f t="shared" si="5"/>
        <v>99.17</v>
      </c>
    </row>
    <row r="23" spans="1:8" x14ac:dyDescent="0.25">
      <c r="A23" s="25"/>
      <c r="B23" s="7"/>
      <c r="H23" s="8"/>
    </row>
    <row r="24" spans="1:8" x14ac:dyDescent="0.25">
      <c r="A24" s="25" t="s">
        <v>1</v>
      </c>
      <c r="B24" s="7">
        <v>155</v>
      </c>
      <c r="C24" s="2">
        <v>155</v>
      </c>
      <c r="D24" s="2">
        <v>155</v>
      </c>
      <c r="E24" s="2">
        <v>155</v>
      </c>
      <c r="F24" s="2">
        <v>155</v>
      </c>
      <c r="G24" s="2">
        <v>155</v>
      </c>
      <c r="H24" s="8">
        <v>155</v>
      </c>
    </row>
    <row r="25" spans="1:8" x14ac:dyDescent="0.25">
      <c r="A25" s="25" t="s">
        <v>7</v>
      </c>
      <c r="B25" s="11">
        <f t="shared" ref="B25:H25" si="6">B22*B24/1000</f>
        <v>13.981</v>
      </c>
      <c r="C25" s="6">
        <f t="shared" si="6"/>
        <v>13.981</v>
      </c>
      <c r="D25" s="6">
        <f t="shared" si="6"/>
        <v>14.226674999999998</v>
      </c>
      <c r="E25" s="28">
        <f>E22*E24/1000</f>
        <v>14.71725</v>
      </c>
      <c r="F25" s="6">
        <f t="shared" si="6"/>
        <v>14.880775</v>
      </c>
      <c r="G25" s="6">
        <f t="shared" si="6"/>
        <v>15.207825</v>
      </c>
      <c r="H25" s="12">
        <f t="shared" si="6"/>
        <v>15.37135</v>
      </c>
    </row>
    <row r="26" spans="1:8" x14ac:dyDescent="0.25">
      <c r="A26" s="25"/>
      <c r="B26" s="11"/>
      <c r="C26" s="6"/>
      <c r="D26" s="6"/>
      <c r="E26" s="6"/>
      <c r="F26" s="6"/>
      <c r="G26" s="6"/>
      <c r="H26" s="12"/>
    </row>
    <row r="27" spans="1:8" x14ac:dyDescent="0.25">
      <c r="A27" s="25" t="s">
        <v>1</v>
      </c>
      <c r="B27" s="7">
        <v>152</v>
      </c>
      <c r="C27" s="2">
        <v>150</v>
      </c>
      <c r="D27" s="2">
        <v>150</v>
      </c>
      <c r="E27" s="2">
        <v>150</v>
      </c>
      <c r="F27" s="2">
        <v>150</v>
      </c>
      <c r="G27" s="2">
        <v>150</v>
      </c>
      <c r="H27" s="8">
        <v>150</v>
      </c>
    </row>
    <row r="28" spans="1:8" x14ac:dyDescent="0.25">
      <c r="A28" s="25" t="s">
        <v>7</v>
      </c>
      <c r="B28" s="11">
        <f>B22*B27/1000</f>
        <v>13.7104</v>
      </c>
      <c r="C28" s="6">
        <f t="shared" ref="C28" si="7">C22*C27/1000</f>
        <v>13.53</v>
      </c>
      <c r="D28" s="6">
        <f t="shared" ref="D28" si="8">D22*D27/1000</f>
        <v>13.767749999999999</v>
      </c>
      <c r="E28" s="6">
        <f t="shared" ref="E28" si="9">E22*E27/1000</f>
        <v>14.2425</v>
      </c>
      <c r="F28" s="6">
        <f t="shared" ref="F28" si="10">F22*F27/1000</f>
        <v>14.40075</v>
      </c>
      <c r="G28" s="6">
        <f t="shared" ref="G28" si="11">G22*G27/1000</f>
        <v>14.71725</v>
      </c>
      <c r="H28" s="12">
        <f t="shared" ref="H28" si="12">H22*H27/1000</f>
        <v>14.875500000000001</v>
      </c>
    </row>
    <row r="29" spans="1:8" x14ac:dyDescent="0.25">
      <c r="A29" s="25"/>
      <c r="B29" s="7"/>
      <c r="H29" s="8"/>
    </row>
    <row r="30" spans="1:8" x14ac:dyDescent="0.25">
      <c r="A30" s="25" t="s">
        <v>1</v>
      </c>
      <c r="B30" s="7">
        <v>152</v>
      </c>
      <c r="C30" s="2">
        <v>147</v>
      </c>
      <c r="D30" s="2">
        <v>145</v>
      </c>
      <c r="E30" s="2">
        <v>143</v>
      </c>
      <c r="F30" s="2">
        <v>140</v>
      </c>
      <c r="G30" s="2">
        <v>135</v>
      </c>
      <c r="H30" s="8">
        <v>130</v>
      </c>
    </row>
    <row r="31" spans="1:8" x14ac:dyDescent="0.25">
      <c r="A31" s="25" t="s">
        <v>7</v>
      </c>
      <c r="B31" s="11">
        <f>B22*B30/1000</f>
        <v>13.7104</v>
      </c>
      <c r="C31" s="6">
        <f t="shared" ref="C31" si="13">C22*C30/1000</f>
        <v>13.259399999999999</v>
      </c>
      <c r="D31" s="6">
        <f t="shared" ref="D31" si="14">D22*D30/1000</f>
        <v>13.308824999999999</v>
      </c>
      <c r="E31" s="6">
        <f t="shared" ref="E31" si="15">E22*E30/1000</f>
        <v>13.57785</v>
      </c>
      <c r="F31" s="6">
        <f t="shared" ref="F31" si="16">F22*F30/1000</f>
        <v>13.4407</v>
      </c>
      <c r="G31" s="6">
        <f t="shared" ref="G31" si="17">G22*G30/1000</f>
        <v>13.245524999999999</v>
      </c>
      <c r="H31" s="12">
        <f t="shared" ref="H31" si="18">H22*H30/1000</f>
        <v>12.892100000000001</v>
      </c>
    </row>
    <row r="32" spans="1:8" x14ac:dyDescent="0.25">
      <c r="A32" s="25"/>
      <c r="B32" s="11"/>
      <c r="C32" s="6"/>
      <c r="D32" s="6"/>
      <c r="E32" s="6"/>
      <c r="F32" s="6"/>
      <c r="G32" s="6"/>
      <c r="H32" s="12"/>
    </row>
    <row r="33" spans="1:8" x14ac:dyDescent="0.25">
      <c r="A33" s="25" t="s">
        <v>1</v>
      </c>
      <c r="B33" s="7">
        <v>155</v>
      </c>
      <c r="C33" s="2">
        <v>155</v>
      </c>
      <c r="D33" s="2">
        <v>152</v>
      </c>
      <c r="E33" s="2">
        <v>147</v>
      </c>
      <c r="F33" s="2">
        <v>145</v>
      </c>
      <c r="G33" s="2">
        <v>142</v>
      </c>
      <c r="H33" s="8">
        <v>141</v>
      </c>
    </row>
    <row r="34" spans="1:8" ht="15.75" thickBot="1" x14ac:dyDescent="0.3">
      <c r="A34" s="26" t="s">
        <v>7</v>
      </c>
      <c r="B34" s="13">
        <f>B22*B33/1000</f>
        <v>13.981</v>
      </c>
      <c r="C34" s="14">
        <f t="shared" ref="C34" si="19">C22*C33/1000</f>
        <v>13.981</v>
      </c>
      <c r="D34" s="14">
        <f t="shared" ref="D34" si="20">D22*D33/1000</f>
        <v>13.951319999999999</v>
      </c>
      <c r="E34" s="14">
        <f t="shared" ref="E34" si="21">E22*E33/1000</f>
        <v>13.957649999999999</v>
      </c>
      <c r="F34" s="14">
        <f t="shared" ref="F34" si="22">F22*F33/1000</f>
        <v>13.920724999999999</v>
      </c>
      <c r="G34" s="14">
        <f t="shared" ref="G34" si="23">G22*G33/1000</f>
        <v>13.93233</v>
      </c>
      <c r="H34" s="15">
        <f t="shared" ref="H34" si="24">H22*H33/1000</f>
        <v>13.98297</v>
      </c>
    </row>
  </sheetData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  <headerFooter>
    <oddHeader xml:space="preserve">&amp;C&amp;"-,Gras"&amp;14Prospective d'évolution des coûts de traitement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utilisateur01</dc:creator>
  <cp:lastModifiedBy>utilisateur01</cp:lastModifiedBy>
  <cp:lastPrinted>2019-03-04T14:34:33Z</cp:lastPrinted>
  <dcterms:created xsi:type="dcterms:W3CDTF">2019-02-19T14:52:26Z</dcterms:created>
  <dcterms:modified xsi:type="dcterms:W3CDTF">2020-03-03T14:30:35Z</dcterms:modified>
</cp:coreProperties>
</file>